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Annual" sheetId="1" r:id="rId1"/>
    <sheet name="January" sheetId="2" r:id="rId2"/>
    <sheet name="February" sheetId="5" r:id="rId3"/>
    <sheet name="April" sheetId="4" r:id="rId4"/>
  </sheets>
  <calcPr calcId="144315"/>
</workbook>
</file>

<file path=xl/calcChain.xml><?xml version="1.0" encoding="utf-8"?>
<calcChain xmlns="http://schemas.openxmlformats.org/spreadsheetml/2006/main">
  <c r="B9" i="1" l="1"/>
  <c r="B8" i="1"/>
  <c r="B5" i="1"/>
  <c r="B4" i="1"/>
  <c r="B10" i="5"/>
  <c r="B6" i="5"/>
  <c r="B10" i="4"/>
  <c r="B6" i="4"/>
  <c r="B12" i="4" l="1"/>
  <c r="B10" i="1"/>
  <c r="B12" i="5"/>
  <c r="B12" i="1" s="1"/>
  <c r="B6" i="1"/>
  <c r="B13" i="4"/>
  <c r="B14" i="4" s="1"/>
  <c r="B6" i="2"/>
  <c r="B10" i="2"/>
  <c r="B12" i="2"/>
  <c r="B13" i="2" s="1"/>
  <c r="B14" i="2" s="1"/>
  <c r="B13" i="5" l="1"/>
  <c r="B13" i="1" l="1"/>
  <c r="B14" i="5"/>
  <c r="B14" i="1" s="1"/>
</calcChain>
</file>

<file path=xl/sharedStrings.xml><?xml version="1.0" encoding="utf-8"?>
<sst xmlns="http://schemas.openxmlformats.org/spreadsheetml/2006/main" count="40" uniqueCount="13">
  <si>
    <t>Net Income</t>
  </si>
  <si>
    <t>Tax Expense</t>
  </si>
  <si>
    <t>Income before Taxes</t>
  </si>
  <si>
    <t>Administrative Expenses</t>
  </si>
  <si>
    <t>Selling Expenses</t>
  </si>
  <si>
    <t>Gross Profit</t>
  </si>
  <si>
    <t>Cost of Goods Sold</t>
  </si>
  <si>
    <t>Revenue</t>
  </si>
  <si>
    <t>Annual</t>
  </si>
  <si>
    <t>Income Statement</t>
  </si>
  <si>
    <t>January</t>
  </si>
  <si>
    <t>February</t>
  </si>
  <si>
    <t>April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</si>
</sst>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indexed="9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theme="6" tint="-0.249977111117893"/>
      </bottom>
      <diagonal/>
    </border>
    <border>
      <left/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/>
      <right/>
      <top style="medium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/>
      <top style="medium">
        <color theme="6" tint="-0.249977111117893"/>
      </top>
      <bottom style="medium">
        <color theme="6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0" fillId="0" borderId="1" xfId="0" applyFont="1" applyBorder="1"/>
    <xf numFmtId="0" fontId="0" fillId="0" borderId="0" xfId="0" applyFont="1"/>
    <xf numFmtId="164" fontId="2" fillId="0" borderId="2" xfId="1" applyNumberFormat="1" applyFont="1" applyBorder="1"/>
    <xf numFmtId="0" fontId="2" fillId="0" borderId="0" xfId="0" applyFont="1"/>
    <xf numFmtId="41" fontId="2" fillId="0" borderId="3" xfId="1" applyNumberFormat="1" applyFont="1" applyBorder="1"/>
    <xf numFmtId="41" fontId="2" fillId="0" borderId="0" xfId="1" applyNumberFormat="1" applyFont="1" applyBorder="1"/>
    <xf numFmtId="164" fontId="2" fillId="0" borderId="0" xfId="1" applyNumberFormat="1" applyFont="1" applyAlignment="1">
      <alignment horizontal="left" indent="1"/>
    </xf>
    <xf numFmtId="0" fontId="0" fillId="0" borderId="7" xfId="0" applyFont="1" applyBorder="1"/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3" borderId="0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16"/>
  <sheetViews>
    <sheetView tabSelected="1" zoomScale="120" zoomScaleNormal="120" workbookViewId="0">
      <selection sqref="A1:D1"/>
    </sheetView>
  </sheetViews>
  <sheetFormatPr defaultRowHeight="15" x14ac:dyDescent="0.25"/>
  <cols>
    <col min="1" max="1" width="26.42578125" bestFit="1" customWidth="1"/>
    <col min="2" max="2" width="14" bestFit="1" customWidth="1"/>
  </cols>
  <sheetData>
    <row r="1" spans="1:4" ht="21.75" thickBot="1" x14ac:dyDescent="0.4">
      <c r="A1" s="10" t="s">
        <v>9</v>
      </c>
      <c r="B1" s="11"/>
      <c r="C1" s="11"/>
      <c r="D1" s="12"/>
    </row>
    <row r="2" spans="1:4" ht="18.75" x14ac:dyDescent="0.3">
      <c r="A2" s="13" t="s">
        <v>8</v>
      </c>
      <c r="B2" s="13"/>
      <c r="C2" s="13"/>
      <c r="D2" s="13"/>
    </row>
    <row r="3" spans="1:4" x14ac:dyDescent="0.25">
      <c r="A3" s="3"/>
      <c r="B3" s="3"/>
      <c r="C3" s="3"/>
      <c r="D3" s="3"/>
    </row>
    <row r="4" spans="1:4" x14ac:dyDescent="0.25">
      <c r="A4" s="5" t="s">
        <v>7</v>
      </c>
      <c r="B4" s="8">
        <f>SUM(January:April!B4)</f>
        <v>246472</v>
      </c>
      <c r="C4" s="3"/>
      <c r="D4" s="3"/>
    </row>
    <row r="5" spans="1:4" x14ac:dyDescent="0.25">
      <c r="A5" s="5" t="s">
        <v>6</v>
      </c>
      <c r="B5" s="6">
        <f>SUM(January:April!B5)</f>
        <v>129910</v>
      </c>
      <c r="C5" s="3"/>
      <c r="D5" s="3"/>
    </row>
    <row r="6" spans="1:4" x14ac:dyDescent="0.25">
      <c r="A6" s="5" t="s">
        <v>5</v>
      </c>
      <c r="B6" s="7">
        <f>SUM(January:April!B6)</f>
        <v>116562</v>
      </c>
      <c r="C6" s="3"/>
      <c r="D6" s="3"/>
    </row>
    <row r="7" spans="1:4" x14ac:dyDescent="0.25">
      <c r="A7" s="5"/>
      <c r="B7" s="5"/>
      <c r="C7" s="3"/>
      <c r="D7" s="3"/>
    </row>
    <row r="8" spans="1:4" x14ac:dyDescent="0.25">
      <c r="A8" s="5" t="s">
        <v>4</v>
      </c>
      <c r="B8" s="7">
        <f>SUM(January:April!B8)</f>
        <v>31271</v>
      </c>
      <c r="C8" s="3"/>
      <c r="D8" s="3"/>
    </row>
    <row r="9" spans="1:4" x14ac:dyDescent="0.25">
      <c r="A9" s="5" t="s">
        <v>3</v>
      </c>
      <c r="B9" s="6">
        <f>SUM(January:April!B9)</f>
        <v>16925</v>
      </c>
      <c r="C9" s="3"/>
      <c r="D9" s="3"/>
    </row>
    <row r="10" spans="1:4" x14ac:dyDescent="0.25">
      <c r="A10" s="5"/>
      <c r="B10" s="7">
        <f>SUM(January:April!B10)</f>
        <v>48196</v>
      </c>
      <c r="C10" s="3"/>
      <c r="D10" s="3"/>
    </row>
    <row r="11" spans="1:4" x14ac:dyDescent="0.25">
      <c r="A11" s="5"/>
      <c r="B11" s="5"/>
      <c r="C11" s="3"/>
      <c r="D11" s="3"/>
    </row>
    <row r="12" spans="1:4" x14ac:dyDescent="0.25">
      <c r="A12" s="5" t="s">
        <v>2</v>
      </c>
      <c r="B12" s="7">
        <f>SUM(January:April!B12)</f>
        <v>68366</v>
      </c>
      <c r="C12" s="3"/>
      <c r="D12" s="3"/>
    </row>
    <row r="13" spans="1:4" x14ac:dyDescent="0.25">
      <c r="A13" s="5" t="s">
        <v>1</v>
      </c>
      <c r="B13" s="6">
        <f>SUM(January:April!B13)</f>
        <v>20509.8</v>
      </c>
      <c r="C13" s="3"/>
      <c r="D13" s="3"/>
    </row>
    <row r="14" spans="1:4" ht="15.75" thickBot="1" x14ac:dyDescent="0.3">
      <c r="A14" s="5" t="s">
        <v>0</v>
      </c>
      <c r="B14" s="4">
        <f>SUM(January:April!B14)</f>
        <v>47856.2</v>
      </c>
      <c r="C14" s="3"/>
      <c r="D14" s="3"/>
    </row>
    <row r="15" spans="1:4" ht="16.5" thickTop="1" thickBot="1" x14ac:dyDescent="0.3">
      <c r="A15" s="2"/>
      <c r="B15" s="2"/>
      <c r="C15" s="2"/>
      <c r="D15" s="2"/>
    </row>
    <row r="16" spans="1:4" x14ac:dyDescent="0.25">
      <c r="A16" s="1"/>
      <c r="B16" s="1"/>
    </row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6"/>
  <sheetViews>
    <sheetView zoomScale="120" zoomScaleNormal="120" workbookViewId="0">
      <selection sqref="A1:D1"/>
    </sheetView>
  </sheetViews>
  <sheetFormatPr defaultRowHeight="15" x14ac:dyDescent="0.25"/>
  <cols>
    <col min="1" max="1" width="26.42578125" bestFit="1" customWidth="1"/>
    <col min="2" max="2" width="14" bestFit="1" customWidth="1"/>
  </cols>
  <sheetData>
    <row r="1" spans="1:4" ht="21.75" thickBot="1" x14ac:dyDescent="0.4">
      <c r="A1" s="14" t="s">
        <v>9</v>
      </c>
      <c r="B1" s="15"/>
      <c r="C1" s="15"/>
      <c r="D1" s="16"/>
    </row>
    <row r="2" spans="1:4" ht="18.75" x14ac:dyDescent="0.3">
      <c r="A2" s="17" t="s">
        <v>10</v>
      </c>
      <c r="B2" s="17"/>
      <c r="C2" s="17"/>
      <c r="D2" s="17"/>
    </row>
    <row r="3" spans="1:4" x14ac:dyDescent="0.25">
      <c r="A3" s="3"/>
      <c r="B3" s="3"/>
      <c r="C3" s="3"/>
      <c r="D3" s="3"/>
    </row>
    <row r="4" spans="1:4" x14ac:dyDescent="0.25">
      <c r="A4" s="5" t="s">
        <v>7</v>
      </c>
      <c r="B4" s="8">
        <v>81456</v>
      </c>
      <c r="C4" s="3"/>
      <c r="D4" s="3"/>
    </row>
    <row r="5" spans="1:4" x14ac:dyDescent="0.25">
      <c r="A5" s="5" t="s">
        <v>6</v>
      </c>
      <c r="B5" s="6">
        <v>42971</v>
      </c>
      <c r="C5" s="3"/>
      <c r="D5" s="3"/>
    </row>
    <row r="6" spans="1:4" x14ac:dyDescent="0.25">
      <c r="A6" s="5" t="s">
        <v>5</v>
      </c>
      <c r="B6" s="7">
        <f>B4-B5</f>
        <v>38485</v>
      </c>
      <c r="C6" s="3"/>
      <c r="D6" s="3"/>
    </row>
    <row r="7" spans="1:4" x14ac:dyDescent="0.25">
      <c r="A7" s="5"/>
      <c r="B7" s="5"/>
      <c r="C7" s="3"/>
      <c r="D7" s="3"/>
    </row>
    <row r="8" spans="1:4" x14ac:dyDescent="0.25">
      <c r="A8" s="5" t="s">
        <v>4</v>
      </c>
      <c r="B8" s="7">
        <v>10043</v>
      </c>
      <c r="C8" s="3"/>
      <c r="D8" s="3"/>
    </row>
    <row r="9" spans="1:4" x14ac:dyDescent="0.25">
      <c r="A9" s="5" t="s">
        <v>3</v>
      </c>
      <c r="B9" s="6">
        <v>5600</v>
      </c>
      <c r="C9" s="3"/>
      <c r="D9" s="3"/>
    </row>
    <row r="10" spans="1:4" x14ac:dyDescent="0.25">
      <c r="A10" s="5"/>
      <c r="B10" s="7">
        <f>B8+B9</f>
        <v>15643</v>
      </c>
      <c r="C10" s="3"/>
      <c r="D10" s="3"/>
    </row>
    <row r="11" spans="1:4" x14ac:dyDescent="0.25">
      <c r="A11" s="5"/>
      <c r="B11" s="5"/>
      <c r="C11" s="3"/>
      <c r="D11" s="3"/>
    </row>
    <row r="12" spans="1:4" x14ac:dyDescent="0.25">
      <c r="A12" s="5" t="s">
        <v>2</v>
      </c>
      <c r="B12" s="7">
        <f>B6-B10</f>
        <v>22842</v>
      </c>
      <c r="C12" s="3"/>
      <c r="D12" s="3"/>
    </row>
    <row r="13" spans="1:4" x14ac:dyDescent="0.25">
      <c r="A13" s="5" t="s">
        <v>1</v>
      </c>
      <c r="B13" s="6">
        <f>B12*0.3</f>
        <v>6852.5999999999995</v>
      </c>
      <c r="C13" s="3"/>
      <c r="D13" s="3"/>
    </row>
    <row r="14" spans="1:4" ht="15.75" thickBot="1" x14ac:dyDescent="0.3">
      <c r="A14" s="5" t="s">
        <v>0</v>
      </c>
      <c r="B14" s="4">
        <f>B12-B13</f>
        <v>15989.400000000001</v>
      </c>
      <c r="C14" s="3"/>
      <c r="D14" s="3"/>
    </row>
    <row r="15" spans="1:4" ht="16.5" thickTop="1" thickBot="1" x14ac:dyDescent="0.3">
      <c r="A15" s="9"/>
      <c r="B15" s="9"/>
      <c r="C15" s="9"/>
      <c r="D15" s="9"/>
    </row>
    <row r="16" spans="1:4" x14ac:dyDescent="0.25">
      <c r="A16" s="1"/>
      <c r="B16" s="1"/>
    </row>
  </sheetData>
  <mergeCells count="2"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6"/>
  <sheetViews>
    <sheetView zoomScale="120" zoomScaleNormal="120" workbookViewId="0">
      <selection sqref="A1:D1"/>
    </sheetView>
  </sheetViews>
  <sheetFormatPr defaultRowHeight="15" x14ac:dyDescent="0.25"/>
  <cols>
    <col min="1" max="1" width="26.42578125" bestFit="1" customWidth="1"/>
    <col min="2" max="2" width="14" bestFit="1" customWidth="1"/>
  </cols>
  <sheetData>
    <row r="1" spans="1:4" ht="21.75" thickBot="1" x14ac:dyDescent="0.4">
      <c r="A1" s="14" t="s">
        <v>9</v>
      </c>
      <c r="B1" s="15"/>
      <c r="C1" s="15"/>
      <c r="D1" s="16"/>
    </row>
    <row r="2" spans="1:4" ht="18.75" x14ac:dyDescent="0.3">
      <c r="A2" s="17" t="s">
        <v>11</v>
      </c>
      <c r="B2" s="17"/>
      <c r="C2" s="17"/>
      <c r="D2" s="17"/>
    </row>
    <row r="3" spans="1:4" x14ac:dyDescent="0.25">
      <c r="A3" s="3"/>
      <c r="B3" s="3"/>
      <c r="C3" s="3"/>
      <c r="D3" s="3"/>
    </row>
    <row r="4" spans="1:4" x14ac:dyDescent="0.25">
      <c r="A4" s="5" t="s">
        <v>7</v>
      </c>
      <c r="B4" s="8">
        <v>80456</v>
      </c>
      <c r="C4" s="3"/>
      <c r="D4" s="3"/>
    </row>
    <row r="5" spans="1:4" x14ac:dyDescent="0.25">
      <c r="A5" s="5" t="s">
        <v>6</v>
      </c>
      <c r="B5" s="6">
        <v>42968</v>
      </c>
      <c r="C5" s="3"/>
      <c r="D5" s="3"/>
    </row>
    <row r="6" spans="1:4" x14ac:dyDescent="0.25">
      <c r="A6" s="5" t="s">
        <v>5</v>
      </c>
      <c r="B6" s="7">
        <f>B4-B5</f>
        <v>37488</v>
      </c>
      <c r="C6" s="3"/>
      <c r="D6" s="3"/>
    </row>
    <row r="7" spans="1:4" x14ac:dyDescent="0.25">
      <c r="A7" s="5"/>
      <c r="B7" s="5"/>
      <c r="C7" s="3"/>
      <c r="D7" s="3"/>
    </row>
    <row r="8" spans="1:4" x14ac:dyDescent="0.25">
      <c r="A8" s="5" t="s">
        <v>4</v>
      </c>
      <c r="B8" s="7">
        <v>11043</v>
      </c>
      <c r="C8" s="3"/>
      <c r="D8" s="3"/>
    </row>
    <row r="9" spans="1:4" x14ac:dyDescent="0.25">
      <c r="A9" s="5" t="s">
        <v>3</v>
      </c>
      <c r="B9" s="6">
        <v>5675</v>
      </c>
      <c r="C9" s="3"/>
      <c r="D9" s="3"/>
    </row>
    <row r="10" spans="1:4" x14ac:dyDescent="0.25">
      <c r="A10" s="5"/>
      <c r="B10" s="7">
        <f>B8+B9</f>
        <v>16718</v>
      </c>
      <c r="C10" s="3"/>
      <c r="D10" s="3"/>
    </row>
    <row r="11" spans="1:4" x14ac:dyDescent="0.25">
      <c r="A11" s="5"/>
      <c r="B11" s="5"/>
      <c r="C11" s="3"/>
      <c r="D11" s="3"/>
    </row>
    <row r="12" spans="1:4" x14ac:dyDescent="0.25">
      <c r="A12" s="5" t="s">
        <v>2</v>
      </c>
      <c r="B12" s="7">
        <f>B6-B10</f>
        <v>20770</v>
      </c>
      <c r="C12" s="3"/>
      <c r="D12" s="3"/>
    </row>
    <row r="13" spans="1:4" x14ac:dyDescent="0.25">
      <c r="A13" s="5" t="s">
        <v>1</v>
      </c>
      <c r="B13" s="6">
        <f>B12*0.3</f>
        <v>6231</v>
      </c>
      <c r="C13" s="3"/>
      <c r="D13" s="3"/>
    </row>
    <row r="14" spans="1:4" ht="15.75" thickBot="1" x14ac:dyDescent="0.3">
      <c r="A14" s="5" t="s">
        <v>0</v>
      </c>
      <c r="B14" s="4">
        <f>B12-B13</f>
        <v>14539</v>
      </c>
      <c r="C14" s="3"/>
      <c r="D14" s="3"/>
    </row>
    <row r="15" spans="1:4" ht="16.5" thickTop="1" thickBot="1" x14ac:dyDescent="0.3">
      <c r="A15" s="9"/>
      <c r="B15" s="9"/>
      <c r="C15" s="9"/>
      <c r="D15" s="9"/>
    </row>
    <row r="16" spans="1:4" x14ac:dyDescent="0.25">
      <c r="A16" s="1"/>
      <c r="B16" s="1"/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6"/>
  <sheetViews>
    <sheetView zoomScale="120" zoomScaleNormal="120" workbookViewId="0">
      <selection sqref="A1:D1"/>
    </sheetView>
  </sheetViews>
  <sheetFormatPr defaultRowHeight="15" x14ac:dyDescent="0.25"/>
  <cols>
    <col min="1" max="1" width="26.42578125" bestFit="1" customWidth="1"/>
    <col min="2" max="2" width="14" bestFit="1" customWidth="1"/>
  </cols>
  <sheetData>
    <row r="1" spans="1:4" ht="21.75" thickBot="1" x14ac:dyDescent="0.4">
      <c r="A1" s="14" t="s">
        <v>9</v>
      </c>
      <c r="B1" s="15"/>
      <c r="C1" s="15"/>
      <c r="D1" s="16"/>
    </row>
    <row r="2" spans="1:4" ht="18.75" x14ac:dyDescent="0.3">
      <c r="A2" s="17" t="s">
        <v>12</v>
      </c>
      <c r="B2" s="17"/>
      <c r="C2" s="17"/>
      <c r="D2" s="17"/>
    </row>
    <row r="3" spans="1:4" x14ac:dyDescent="0.25">
      <c r="A3" s="3"/>
      <c r="B3" s="3"/>
      <c r="C3" s="3"/>
      <c r="D3" s="3"/>
    </row>
    <row r="4" spans="1:4" x14ac:dyDescent="0.25">
      <c r="A4" s="5" t="s">
        <v>7</v>
      </c>
      <c r="B4" s="8">
        <v>84560</v>
      </c>
      <c r="C4" s="3"/>
      <c r="D4" s="3"/>
    </row>
    <row r="5" spans="1:4" x14ac:dyDescent="0.25">
      <c r="A5" s="5" t="s">
        <v>6</v>
      </c>
      <c r="B5" s="6">
        <v>43971</v>
      </c>
      <c r="C5" s="3"/>
      <c r="D5" s="3"/>
    </row>
    <row r="6" spans="1:4" x14ac:dyDescent="0.25">
      <c r="A6" s="5" t="s">
        <v>5</v>
      </c>
      <c r="B6" s="7">
        <f>B4-B5</f>
        <v>40589</v>
      </c>
      <c r="C6" s="3"/>
      <c r="D6" s="3"/>
    </row>
    <row r="7" spans="1:4" x14ac:dyDescent="0.25">
      <c r="A7" s="5"/>
      <c r="B7" s="5"/>
      <c r="C7" s="3"/>
      <c r="D7" s="3"/>
    </row>
    <row r="8" spans="1:4" x14ac:dyDescent="0.25">
      <c r="A8" s="5" t="s">
        <v>4</v>
      </c>
      <c r="B8" s="7">
        <v>10185</v>
      </c>
      <c r="C8" s="3"/>
      <c r="D8" s="3"/>
    </row>
    <row r="9" spans="1:4" x14ac:dyDescent="0.25">
      <c r="A9" s="5" t="s">
        <v>3</v>
      </c>
      <c r="B9" s="6">
        <v>5650</v>
      </c>
      <c r="C9" s="3"/>
      <c r="D9" s="3"/>
    </row>
    <row r="10" spans="1:4" x14ac:dyDescent="0.25">
      <c r="A10" s="5"/>
      <c r="B10" s="7">
        <f>B8+B9</f>
        <v>15835</v>
      </c>
      <c r="C10" s="3"/>
      <c r="D10" s="3"/>
    </row>
    <row r="11" spans="1:4" x14ac:dyDescent="0.25">
      <c r="A11" s="5"/>
      <c r="B11" s="5"/>
      <c r="C11" s="3"/>
      <c r="D11" s="3"/>
    </row>
    <row r="12" spans="1:4" x14ac:dyDescent="0.25">
      <c r="A12" s="5" t="s">
        <v>2</v>
      </c>
      <c r="B12" s="7">
        <f>B6-B10</f>
        <v>24754</v>
      </c>
      <c r="C12" s="3"/>
      <c r="D12" s="3"/>
    </row>
    <row r="13" spans="1:4" x14ac:dyDescent="0.25">
      <c r="A13" s="5" t="s">
        <v>1</v>
      </c>
      <c r="B13" s="6">
        <f>B12*0.3</f>
        <v>7426.2</v>
      </c>
      <c r="C13" s="3"/>
      <c r="D13" s="3"/>
    </row>
    <row r="14" spans="1:4" ht="15.75" thickBot="1" x14ac:dyDescent="0.3">
      <c r="A14" s="5" t="s">
        <v>0</v>
      </c>
      <c r="B14" s="4">
        <f>B12-B13</f>
        <v>17327.8</v>
      </c>
      <c r="C14" s="3"/>
      <c r="D14" s="3"/>
    </row>
    <row r="15" spans="1:4" ht="16.5" thickTop="1" thickBot="1" x14ac:dyDescent="0.3">
      <c r="A15" s="9"/>
      <c r="B15" s="9"/>
      <c r="C15" s="9"/>
      <c r="D15" s="9"/>
    </row>
    <row r="16" spans="1:4" x14ac:dyDescent="0.25">
      <c r="A16" s="1"/>
      <c r="B16" s="1"/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Annual</vt:lpstr>
      <vt:lpstr>January</vt:lpstr>
      <vt:lpstr>February</vt:lpstr>
      <vt:lpstr>April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2010-03-23T05:56:19Z</dcterms:created>
  <dcterms:modified xsi:type="dcterms:W3CDTF">2010-03-23T20:12:47Z</dcterms:modified>
</cp:coreProperties>
</file>